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<sst xmlns="http://schemas.openxmlformats.org/spreadsheetml/2006/main" count="72" uniqueCount="62">
  <si>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TTATAAATCATCCCCGGATCACACCAAACTTGGCCCCCAAACTGGGCACAGATTTTCCAATCTGGTCCTGGAGTTTGCCAGAAGGCAGGAGGACCACAGAGATGTGTGGAATGCATCTGGCTTCTATCCCAACTTCTGTGGTTAGTCAA</t>
  </si>
  <si>
    <t>CATTGATCCCTTGATTAGTTATTTCCTAAATGAAAATGGAAATACTATTAAAGCAGTAATAATGTTCCATCTTAATAGTTGAGGAGTCAATAAATGGCTCCCGCGTGCTTCATTAAGGATCTTAATGAAGCCAATTTTGATGGCGCAAC</t>
  </si>
  <si>
    <t>GGACCTCAGAGGAAGAGGAGCCCCTCCTCCGTGCAAGGCCAATTCATCAGGTAGACTCTGGAATCCATCCTTGCCTCTGTCCCAGGGGATGGCTCCCAATCAATTACCCCTGCATCTATATCAGCTTGCCCT</t>
  </si>
  <si>
    <t>CATGCACGTGGCTAGCTTGGTTTCCCTGTCCAGGGAGGCAAGATGCCAAGAGGCACAGGTGTTCCCTACCATCGAAGGAGGCTGCTCCCTCTCTTGATTGCATAAACAGGCCTCCTGCTTTCCTGCCTTCTCAACATCCAGTCTCACCC</t>
  </si>
  <si>
    <t>AATGCAGTCTCTCACAAAAAGCATTTATCACCGGGCAGGCACAGTAATGGCCACTCAGTGGAGGGGAAATTGAGCTGACCCGAAGGCCAAAGCTGTTAGGGAGACTGGTGGGAAGGGTAACAGGGTCAGAGCACCCTTTTCCCACCCAC</t>
  </si>
  <si>
    <t>ATTGAGTTCCCATTAGTAGCCTGTGCCCTCTGTATGGGAAACCCTGCCCTGCTCTCCCTTCAGTAAGTTTACAGATAGAGTGCAGACCAGGGTCTCCCAACAGGAGCAGTTTCAACATTCCATTCCAGATTT</t>
  </si>
  <si>
    <t>TTCTATTAATGGGTGGGCTCTGTCAGTTTCTTGACCCCGGGCGGGAAAGATGTCTCTCTGTTCAAATGGCAGTCATCACTTCTGTGAAGTGATGCATGCAAAGGAGGCAGCCAGCGCGTGGCTCCTCGCGCAGGGCTGTCACTCAAGTT</t>
  </si>
  <si>
    <t>CAGATGACCTTTTCCTCCTGAGTCTCCCTCCCCTCATGAGATAGAGGGCAGGTGGCCCATCTGTCCTCTTACCTCCTTGGTCATCAGCT</t>
  </si>
  <si>
    <t>TB2921a</t>
  </si>
  <si>
    <t>TB1142b.RT</t>
  </si>
  <si>
    <t>TB4424b.RT</t>
  </si>
  <si>
    <t>TB2336c.RT</t>
  </si>
  <si>
    <t>TB4299a</t>
  </si>
  <si>
    <t>TB337a.RT</t>
  </si>
  <si>
    <t>TB3942c.RT</t>
  </si>
  <si>
    <t>TB1561b.RT</t>
  </si>
  <si>
    <t>CATCTCTGTGGTCCTCCTGCCTTCT</t>
  </si>
  <si>
    <t>CAATAAATGGCTCCCGCGTGCTTCATTAA</t>
  </si>
  <si>
    <t>TCTGGAATCCATCCTTGCCTCTGTCC</t>
  </si>
  <si>
    <t>CCTCCTGCTTTCCTGCCTTCTCAAC</t>
  </si>
  <si>
    <t>GTTACCCTTCCCACCAGTCTCCCTAA</t>
  </si>
  <si>
    <t>GCCCTGCTCTCCCTTCAGTAAGTTTAC</t>
  </si>
  <si>
    <t>GTGAAGTGATGCATGCAAAGGAGGCAG</t>
  </si>
  <si>
    <t>GCCCATCTGTCCTCTTACCTCCTTG</t>
  </si>
  <si>
    <t>northern size</t>
  </si>
  <si>
    <t>genomic seq flanked</t>
  </si>
  <si>
    <t>ATTTTGCAAAGAACAGTAGACCATCAGGTATAAAACCCCTCCAGATTAGATCTCTCATCAACCCAAGGCCACACGGACCTCAGAGGAAGAGGAGCCCCTCCTCCGTGCAAGGCCAATTCATCAGGTAGACTCTGGAATCCATCCTTGCCTCTGTCCCAGGGGATGGCTCCCAATCAATTACCCCTGCATCTATATCAGCTTGCCCTTCTCCACCAGGTCTTTCCGGCTAACACATAAACATGCTTAATCATTTCCTCACGTATGTAAATTGTTTGGGAAATGGATG</t>
  </si>
  <si>
    <t>GATGGCTGAAGCTTTCCACCAAGCATTTTATTTTAAATGACAGTTATTTCTATTAATGGGTGGGCTCTGTCAGTTTCTTGACCCCGGGCGGGAAAGATGTCTCTCTGTTCAAATGGCAGTCATCACTTCTGTGAAGTGATGCATGCAAAGGAGGCAGCCAGCGCGTGGCTCCTCGCGCAGGGCTGTCACTCAAGTTGACATCTCCATGTCGGAGCATTTTCTCAAAGTTTTCTCCATGTGACCTGCGAGTTAAAGATCAGAGGCTCCCTTAATCCAAGCCATCCACG</t>
  </si>
  <si>
    <t>TTTGGGAATAAAAAGACCTTTCAAGGTGGCCTAGTGTCTTTCACCTGCAGAGCTGTGTGTATACTCAATCTCAGACCAGACGAGCTTGACTAACCACAGAAGTTGGGATAGAAGCCAGATGCATTCCACACATCTCTGTGGTCCTCCTGCCTTCTGGCAAACTCCAGGACCAGATTGGAAAATCTGTGCCCAGTTTGGGGGCCAAGTTTGGTGTGATCCGGGGATGATTTATAAGGCTCTGGGTGGAGTCCACATGATATGTGCTCCTTTGGCCAAGTTTAGCTT</t>
  </si>
  <si>
    <t>TCAGGAGATACAGCACCAGTGGGAATTGCTCTTAGGTTTCTTCTGCATTTTAAAATATGTACTCAAGTGACCCAAGGGAAAGAAAATAAAGTCTTTGGTACATTGATCCCTTGATTAGTTATTTCCTAAATGAAAATGGAAATACTATTAAAGCAGTAATAATGTTCCATCTTAATAGTTGAGGAGTCAATAAATGGCTCCCGCGTGCTTCATTAAGGATCTTAATGAAGCCAATTTTGATGGCGCAACTTTATATTATCCTTTTTCTCCCTACTCTTTTCACTTTTTATAGTCCATCTAAGCTGAGGATAGTATAAGGTAGGGAAGGAGTTGGTTTAAGCTGTCCTAT</t>
  </si>
  <si>
    <t>TTGTTGGGAGGGAGAAGAGGGAGTGAGGCAGAGATGTGGTATTAATGGCACCCCTATTGCCAGTGTTGCTGCGTAGGAGGGGGAGAATAACACTAATCATCATGCACGTGGCTAGCTTGGTTTCCCTGTCCAGGGAGGCAAGATGCCAAGAGGCACAGGTGTTCCCTACCATCGAAGGAGGCTGCTCCCTCTCTTGATTGCATAAACAGGCCTCCTGCTTTCCTGCCTTCTCAACATCCAGTCTCACCCTGGGGAGTCCTGGCCGACCATCCAGGGTGCTCACCAGAGAGGGAAAGGATTGAGGGGGTCTGAGTGAGGATGAGGGCACCTTCTGGCCAATACTGAGGAG</t>
  </si>
  <si>
    <t>GAGACCAGGCACGTTGCTAGGTAACGGGCCCATGGCGGGCCAGCACGTTAGTCTGGCTGGCTGGCCCGGGTGGCAGACTTCCCTAGTGCTAGCTGGCGGCAATGCAGTCTCTCACAAAAAGCATTTATCACCGGGCAGGCACAGTAATGGCCACTCAGTGGAGGGGAAATTGAGCTGACCCGAAGGCCAAAGCTGTTAGGGAGACTGGTGGGAAGGGTAACAGGGTCAGAGCACCCTTTTCCCACCCACTTAGTGGGCAGAAAGCGGTACAACAGCCTAGCCACTGTTTCCACTAACATATCCCGAGGCTTTGCACCTGAAATAAATGTTTGCTTGACATTAACGATAA</t>
  </si>
  <si>
    <t>ACTAACTAGAGAAAAGTATCAATGATAAGTTTCTTTCCCAGAGAAGATCACCTAAATTTTCATGAAGCATTAGATTTCTGGCGTAGATTCCGGCTTTGAAATTGAGTTCCCATTAGTAGCCTGTGCCCTCTGTATGGGAAACCCTGCCCTGCTCTCCCTTCAGTAAGTTTACAGATAGAGTGCAGACCAGGGTCTCCCAACAGGAGCAGTTTCAACATTCCATTCCAGATTTTCTCTCTTCAGTCGTGATTTTATGTGAGAAATTGATGATACTTTTGATCTTTTCCTTTCAAATTGTTTGTTTCAGTCATGAGCTCTGCCAGATGGGGTAC</t>
  </si>
  <si>
    <t>GCCAAGAGATGTTGAATTTGGTTGGAATTGCCTCAAAGGGAGGACTTAGCGCTGGCCGTGACTCACTTGGATCCAAGCTGTGCCAGACCCAGTTTCTGAGCAGATGACCTTTTCCTCCTGAGTCTCCCTCCCCTCATGAGATAGAGGGCAGGTGGCCCATCTGTCCTCTTACCTCCTTGGTCATCAGCTGGGAGAAATTGAATGGGGGGTGTTTGACTTGCAAATGTGAGGACCCTTTAGCCCAGCTGGGAAGTAGAACAGAGTCAAGGCTGGCCTGGGGGGTGGGGTG</t>
  </si>
  <si>
    <t>length</t>
  </si>
  <si>
    <t>start</t>
  </si>
  <si>
    <t>TTATCGTTAATGTCAAGCAAACATTTATTTCAGGTGCAAAGCCTCGGGATATGTTAGTGGAAACAGTGGCTAGGCTGTTGTACCGCTTTCTGCCCACTAAGTGGGTGGGAAAAGGGTGCTCTGACCCTGTTACCCTTCCCACCAGTCTCCCTAACAGCTTTGGCCTTCGGGTCAGCTCAATTTCCCCTCCACTGAGTGGCCATTACTGTGCCTGCCCGGTGATAAATGCTTTTTGTGAGAGACTGCATTGCCGCCAGCTAGCACTAGGGAAGTCTGCCACCCGGGCCAGCCAGCCAGACTAACGTGCTGGCCCGCCATGGGCCCGTTACCTAGCAACGTGCCTGGTCTC</t>
  </si>
  <si>
    <t>hit start</t>
  </si>
  <si>
    <t>probe orientation</t>
  </si>
  <si>
    <t>probe len</t>
  </si>
  <si>
    <t>end</t>
  </si>
  <si>
    <t>probe orient seq</t>
  </si>
  <si>
    <t>AAATCATCCCCGGATCACACCAAACTTGGCCCCCAAACTGGGCACAGATTTTCCAATCTGGTCCTGGAGTTTGCCAGAAGGCAGGAGGACCACAGAGATGTGTGGAATGCATCTGGCTTCTATCCCAACTTCTGTGGTTAGTCAAGCTCGTCTGGTCTGAGATTGAGTATACACA</t>
  </si>
  <si>
    <t>AAAAGTGAAAAGAGTAGGGAGAAAAAGGATAATATAAAGTTGCGCCATCAAAATTGGCTTCATTAAGATCCTTAATGAAGCACGCGGGAGCCATTTATTGACTCCTCAACTATTAAGATGGAACATTATTACTGCTTTAATAGTATTTCCATTTTCATTTA</t>
  </si>
  <si>
    <t>TTAGCCGGAAAGACCTGGTGGAGAAGGGCAAGCTGATATAGATGCAGGGGTAATTGATTGGGAGCCATCCCCTGGGACAGAGGCAAGGATGGATTCCAGAGTCTACCTGATGAATTGGCCTTGCACGGAGGAGGGGCTCCTCTTCCTCTGAGGTCCGTGTGGCC</t>
  </si>
  <si>
    <t>AGACCCCCTCAATCCTTTCCCTCTCTGGTGAGCACCCTGGATGGTCGGCCAGGACTCCCCAGGGTGAGACTGGATGTTGAGAAGGCAGGAAAGCAGGAGGCCTGTTTATGCAATCAAGAGAGGGAGCAGCCTCCTTCGATGGTAGGGAACACCTGTGCCTCTTGGCATCTTGCCT</t>
  </si>
  <si>
    <t>TGACCCTGTTACCCTTCCCACCAGTCTCCCTAACAGCTTTGGCCTTCGGGTCAGCTCAATTTCCCCTCCACTGAGTGGCCATTACTGTGCCTGCCCGGTGATAAATGCTTTTTGTGAGAGACTGCATTGCCGCCAGCTAGCACTAGGGAAGTCT</t>
  </si>
  <si>
    <t>GACTGAAGAGAGAAAATCTGGAATGGAATGTTGAAACTGCTCCTGTTGGGAGACCCTGGTCTGCACTCTATCTGTAAACTTACTGAAGGGAGAGCAGGGCAGGGTTTCCCATACAGAGGGCACAGGCTACTAATGGGAACTCAATTTCAAAGCCGGAATCTACGCCAG</t>
  </si>
  <si>
    <t>AAACTTTGAGAAAATGCTCCGACATGGAGATGTCAACTTGAGTGACAGCCCTGCGCGAGGAGCCACGCGCTGGCTGCCTCCTTTGCATGCATCACTTCACAGAAGTGATGACTGCCATTTGAACAGAGAGACATCTTTCCCGCCCGGGGTCAAGAAACTGACAGAGCCCACCCATTAATAGAAATAACTGTCATTTAAAATAAAATGCTTGGT</t>
  </si>
  <si>
    <t>ACTTCCCAGCTGGGCTAAAGGGTCCTCACATTTGCAAGTCAAACACCCCCCATTCAATTTCTCCCAGCTGATGACCAAGGAGGTAAGAGGACAGATGGGCCACCTGCCCTCTATCTCATGAGGGGAGGGAGACTCAGGAGGAAAAGGTCATCTGCTCAGAAACTG</t>
  </si>
  <si>
    <t>mouse probes (opposite to coding orientation)</t>
  </si>
  <si>
    <t>Transcript ID</t>
  </si>
  <si>
    <t>Transcript Sequence resides in:</t>
  </si>
  <si>
    <t>QRNA predicted seq (genomic orientation)</t>
  </si>
  <si>
    <t>chr5</t>
  </si>
  <si>
    <t>chr8</t>
  </si>
  <si>
    <t>chr4</t>
  </si>
  <si>
    <t>chr1</t>
  </si>
  <si>
    <t>chrX</t>
  </si>
  <si>
    <t>chr10</t>
  </si>
  <si>
    <t>chr17</t>
  </si>
  <si>
    <t>Human coordinates (hg17)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</si>
</sst>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O2" sqref="O2"/>
    </sheetView>
  </sheetViews>
  <sheetFormatPr defaultColWidth="9.140625" defaultRowHeight="12.75"/>
  <cols>
    <col min="1" max="1" width="11.8515625" style="0" customWidth="1"/>
    <col min="2" max="2" width="10.140625" style="0" customWidth="1"/>
    <col min="3" max="3" width="13.7109375" style="0" customWidth="1"/>
    <col min="4" max="4" width="12.421875" style="0" customWidth="1"/>
    <col min="5" max="5" width="4.421875" style="0" customWidth="1"/>
    <col min="6" max="6" width="6.28125" style="0" customWidth="1"/>
    <col min="7" max="7" width="5.140625" style="0" customWidth="1"/>
    <col min="8" max="8" width="5.421875" style="0" customWidth="1"/>
    <col min="9" max="9" width="5.140625" style="0" customWidth="1"/>
    <col min="10" max="10" width="4.57421875" style="0" customWidth="1"/>
    <col min="11" max="11" width="5.00390625" style="0" customWidth="1"/>
    <col min="12" max="14" width="14.00390625" style="0" customWidth="1"/>
    <col min="15" max="16" width="10.00390625" style="0" bestFit="1" customWidth="1"/>
  </cols>
  <sheetData>
    <row r="1" spans="1:16" ht="12.75">
      <c r="A1" s="3" t="s">
        <v>51</v>
      </c>
      <c r="B1" s="2" t="s">
        <v>53</v>
      </c>
      <c r="C1" s="2" t="s">
        <v>50</v>
      </c>
      <c r="D1" s="2" t="s">
        <v>24</v>
      </c>
      <c r="E1" s="2" t="s">
        <v>25</v>
      </c>
      <c r="F1" s="2" t="s">
        <v>34</v>
      </c>
      <c r="G1" s="2" t="s">
        <v>38</v>
      </c>
      <c r="H1" s="2" t="s">
        <v>37</v>
      </c>
      <c r="I1" s="2" t="s">
        <v>39</v>
      </c>
      <c r="J1" s="2" t="s">
        <v>35</v>
      </c>
      <c r="K1" s="2" t="s">
        <v>40</v>
      </c>
      <c r="L1" s="2" t="s">
        <v>41</v>
      </c>
      <c r="M1" s="3" t="s">
        <v>52</v>
      </c>
      <c r="N1" s="2" t="s">
        <v>61</v>
      </c>
      <c r="O1" s="2" t="s">
        <v>35</v>
      </c>
      <c r="P1" s="2" t="s">
        <v>40</v>
      </c>
    </row>
    <row r="2" spans="1:16" ht="12.75">
      <c r="A2" s="4" t="s">
        <v>8</v>
      </c>
      <c r="B2" t="s">
        <v>0</v>
      </c>
      <c r="C2" t="s">
        <v>16</v>
      </c>
      <c r="D2">
        <v>100</v>
      </c>
      <c r="E2" s="1" t="s">
        <v>28</v>
      </c>
      <c r="F2">
        <f>LEN(E2)</f>
        <v>285</v>
      </c>
      <c r="G2" s="1" t="s">
        <v>28</v>
      </c>
      <c r="H2">
        <v>131</v>
      </c>
      <c r="I2">
        <f>LEN(C2)</f>
        <v>25</v>
      </c>
      <c r="J2">
        <f>H2+I2-D2</f>
        <v>56</v>
      </c>
      <c r="K2">
        <f>H2+D2</f>
        <v>231</v>
      </c>
      <c r="L2" t="str">
        <f>MID(E2,J2,100+H2-J2)</f>
        <v>TGTGTATACTCAATCTCAGACCAGACGAGCTTGACTAACCACAGAAGTTGGGATAGAAGCCAGATGCATTCCACACATCTCTGTGGTCCTCCTGCCTTCTGGCAAACTCCAGGACCAGATTGGAAAATCTGTGCCCAGTTTGGGGGCCAAGTTTGGTGTGATCCGGGGATGATTT</v>
      </c>
      <c r="M2" s="4" t="s">
        <v>42</v>
      </c>
      <c r="N2" t="s">
        <v>54</v>
      </c>
      <c r="O2">
        <v>17926472</v>
      </c>
      <c r="P2">
        <v>17926647</v>
      </c>
    </row>
    <row r="3" spans="1:16" ht="12.75">
      <c r="A3" s="4" t="s">
        <v>9</v>
      </c>
      <c r="B3" t="s">
        <v>1</v>
      </c>
      <c r="C3" t="s">
        <v>17</v>
      </c>
      <c r="D3">
        <v>90</v>
      </c>
      <c r="E3" s="1" t="s">
        <v>29</v>
      </c>
      <c r="F3">
        <f aca="true" t="shared" si="0" ref="F3:F9">LEN(E3)</f>
        <v>349</v>
      </c>
      <c r="G3" s="1" t="s">
        <v>29</v>
      </c>
      <c r="H3">
        <v>188</v>
      </c>
      <c r="I3">
        <f aca="true" t="shared" si="1" ref="I3:I9">LEN(C3)</f>
        <v>29</v>
      </c>
      <c r="J3">
        <f aca="true" t="shared" si="2" ref="J3:J9">H3+I3-D3</f>
        <v>127</v>
      </c>
      <c r="K3">
        <f aca="true" t="shared" si="3" ref="K3:K9">H3+D3</f>
        <v>278</v>
      </c>
      <c r="L3" t="str">
        <f aca="true" t="shared" si="4" ref="L3:L9">MID(E3,J3,100+H3-J3)</f>
        <v>TAAATGAAAATGGAAATACTATTAAAGCAGTAATAATGTTCCATCTTAATAGTTGAGGAGTCAATAAATGGCTCCCGCGTGCTTCATTAAGGATCTTAATGAAGCCAATTTTGATGGCGCAACTTTATATTATCCTTTTTCTCCCTACTCTTTTCACTTTT</v>
      </c>
      <c r="M3" s="4" t="s">
        <v>43</v>
      </c>
      <c r="N3" t="s">
        <v>55</v>
      </c>
      <c r="O3">
        <v>106591031</v>
      </c>
      <c r="P3">
        <v>106591192</v>
      </c>
    </row>
    <row r="4" spans="1:16" ht="12.75">
      <c r="A4" s="4" t="s">
        <v>10</v>
      </c>
      <c r="B4" t="s">
        <v>2</v>
      </c>
      <c r="C4" t="s">
        <v>18</v>
      </c>
      <c r="D4">
        <v>90</v>
      </c>
      <c r="E4" s="1" t="s">
        <v>26</v>
      </c>
      <c r="F4">
        <f t="shared" si="0"/>
        <v>286</v>
      </c>
      <c r="G4" s="1" t="s">
        <v>26</v>
      </c>
      <c r="H4">
        <v>131</v>
      </c>
      <c r="I4">
        <f t="shared" si="1"/>
        <v>26</v>
      </c>
      <c r="J4">
        <f t="shared" si="2"/>
        <v>67</v>
      </c>
      <c r="K4">
        <f t="shared" si="3"/>
        <v>221</v>
      </c>
      <c r="L4" t="str">
        <f t="shared" si="4"/>
        <v>GGCCACACGGACCTCAGAGGAAGAGGAGCCCCTCCTCCGTGCAAGGCCAATTCATCAGGTAGACTCTGGAATCCATCCTTGCCTCTGTCCCAGGGGATGGCTCCCAATCAATTACCCCTGCATCTATATCAGCTTGCCCTTCTCCACCAGGTCTTTCCGGCTAA</v>
      </c>
      <c r="M4" s="4" t="s">
        <v>44</v>
      </c>
      <c r="N4" t="s">
        <v>56</v>
      </c>
      <c r="O4">
        <v>81210340</v>
      </c>
      <c r="P4">
        <v>81210518</v>
      </c>
    </row>
    <row r="5" spans="1:16" ht="12.75">
      <c r="A5" s="4" t="s">
        <v>11</v>
      </c>
      <c r="B5" t="s">
        <v>3</v>
      </c>
      <c r="C5" t="s">
        <v>19</v>
      </c>
      <c r="D5">
        <v>100</v>
      </c>
      <c r="E5" s="1" t="s">
        <v>30</v>
      </c>
      <c r="F5">
        <f t="shared" si="0"/>
        <v>349</v>
      </c>
      <c r="G5" s="1" t="s">
        <v>30</v>
      </c>
      <c r="H5">
        <v>211</v>
      </c>
      <c r="I5">
        <f t="shared" si="1"/>
        <v>25</v>
      </c>
      <c r="J5">
        <f t="shared" si="2"/>
        <v>136</v>
      </c>
      <c r="K5">
        <f t="shared" si="3"/>
        <v>311</v>
      </c>
      <c r="L5" t="str">
        <f t="shared" si="4"/>
        <v>AGGCAAGATGCCAAGAGGCACAGGTGTTCCCTACCATCGAAGGAGGCTGCTCCCTCTCTTGATTGCATAAACAGGCCTCCTGCTTTCCTGCCTTCTCAACATCCAGTCTCACCCTGGGGAGTCCTGGCCGACCATCCAGGGTGCTCACCAGAGAGGGAAAGGATTGAGGGGGTCT</v>
      </c>
      <c r="M5" s="4" t="s">
        <v>45</v>
      </c>
      <c r="N5" t="s">
        <v>57</v>
      </c>
      <c r="O5">
        <v>61113065</v>
      </c>
      <c r="P5">
        <v>61113243</v>
      </c>
    </row>
    <row r="6" spans="1:16" ht="12.75">
      <c r="A6" s="4" t="s">
        <v>12</v>
      </c>
      <c r="B6" t="s">
        <v>4</v>
      </c>
      <c r="C6" t="s">
        <v>20</v>
      </c>
      <c r="D6">
        <v>80</v>
      </c>
      <c r="E6" s="1" t="s">
        <v>31</v>
      </c>
      <c r="F6">
        <f t="shared" si="0"/>
        <v>349</v>
      </c>
      <c r="G6" s="1" t="s">
        <v>36</v>
      </c>
      <c r="H6">
        <v>129</v>
      </c>
      <c r="I6">
        <f t="shared" si="1"/>
        <v>26</v>
      </c>
      <c r="J6">
        <f t="shared" si="2"/>
        <v>75</v>
      </c>
      <c r="K6">
        <f t="shared" si="3"/>
        <v>209</v>
      </c>
      <c r="L6" t="str">
        <f t="shared" si="4"/>
        <v>AGACTTCCCTAGTGCTAGCTGGCGGCAATGCAGTCTCTCACAAAAAGCATTTATCACCGGGCAGGCACAGTAATGGCCACTCAGTGGAGGGGAAATTGAGCTGACCCGAAGGCCAAAGCTGTTAGGGAGACTGGTGGGAAGGGTAACAGGGTCA</v>
      </c>
      <c r="M6" s="4" t="s">
        <v>46</v>
      </c>
      <c r="N6" t="s">
        <v>57</v>
      </c>
      <c r="O6">
        <v>63265937</v>
      </c>
      <c r="P6">
        <v>63266091</v>
      </c>
    </row>
    <row r="7" spans="1:16" ht="12.75">
      <c r="A7" s="4" t="s">
        <v>13</v>
      </c>
      <c r="B7" t="s">
        <v>5</v>
      </c>
      <c r="C7" t="s">
        <v>21</v>
      </c>
      <c r="D7">
        <v>95</v>
      </c>
      <c r="E7" s="1" t="s">
        <v>32</v>
      </c>
      <c r="F7">
        <f t="shared" si="0"/>
        <v>332</v>
      </c>
      <c r="G7" s="1" t="s">
        <v>32</v>
      </c>
      <c r="H7">
        <v>146</v>
      </c>
      <c r="I7">
        <f t="shared" si="1"/>
        <v>27</v>
      </c>
      <c r="J7">
        <f t="shared" si="2"/>
        <v>78</v>
      </c>
      <c r="K7">
        <f t="shared" si="3"/>
        <v>241</v>
      </c>
      <c r="L7" t="str">
        <f t="shared" si="4"/>
        <v>CTGGCGTAGATTCCGGCTTTGAAATTGAGTTCCCATTAGTAGCCTGTGCCCTCTGTATGGGAAACCCTGCCCTGCTCTCCCTTCAGTAAGTTTACAGATAGAGTGCAGACCAGGGTCTCCCAACAGGAGCAGTTTCAACATTCCATTCCAGATTTTCTCTCTTCAGTC</v>
      </c>
      <c r="M7" s="4" t="s">
        <v>47</v>
      </c>
      <c r="N7" t="s">
        <v>58</v>
      </c>
      <c r="O7">
        <v>137475352</v>
      </c>
      <c r="P7">
        <v>137475547</v>
      </c>
    </row>
    <row r="8" spans="1:16" ht="12.75">
      <c r="A8" s="4" t="s">
        <v>14</v>
      </c>
      <c r="B8" t="s">
        <v>6</v>
      </c>
      <c r="C8" t="s">
        <v>22</v>
      </c>
      <c r="D8">
        <v>140</v>
      </c>
      <c r="E8" s="1" t="s">
        <v>27</v>
      </c>
      <c r="F8">
        <f t="shared" si="0"/>
        <v>287</v>
      </c>
      <c r="G8" s="1" t="s">
        <v>27</v>
      </c>
      <c r="H8">
        <v>131</v>
      </c>
      <c r="I8">
        <f t="shared" si="1"/>
        <v>27</v>
      </c>
      <c r="J8">
        <f t="shared" si="2"/>
        <v>18</v>
      </c>
      <c r="K8">
        <f t="shared" si="3"/>
        <v>271</v>
      </c>
      <c r="L8" t="str">
        <f t="shared" si="4"/>
        <v>ACCAAGCATTTTATTTTAAATGACAGTTATTTCTATTAATGGGTGGGCTCTGTCAGTTTCTTGACCCCGGGCGGGAAAGATGTCTCTCTGTTCAAATGGCAGTCATCACTTCTGTGAAGTGATGCATGCAAAGGAGGCAGCCAGCGCGTGGCTCCTCGCGCAGGGCTGTCACTCAAGTTGACATCTCCATGTCGGAGCATTTTCTCAAAGTTT</v>
      </c>
      <c r="M8" s="4" t="s">
        <v>48</v>
      </c>
      <c r="N8" t="s">
        <v>59</v>
      </c>
      <c r="O8">
        <v>127232875</v>
      </c>
      <c r="P8">
        <v>127233088</v>
      </c>
    </row>
    <row r="9" spans="1:16" ht="12.75">
      <c r="A9" s="4" t="s">
        <v>15</v>
      </c>
      <c r="B9" t="s">
        <v>7</v>
      </c>
      <c r="C9" t="s">
        <v>23</v>
      </c>
      <c r="D9">
        <v>90</v>
      </c>
      <c r="E9" s="1" t="s">
        <v>33</v>
      </c>
      <c r="F9">
        <f t="shared" si="0"/>
        <v>289</v>
      </c>
      <c r="G9" s="1" t="s">
        <v>33</v>
      </c>
      <c r="H9">
        <v>155</v>
      </c>
      <c r="I9">
        <f t="shared" si="1"/>
        <v>25</v>
      </c>
      <c r="J9">
        <f t="shared" si="2"/>
        <v>90</v>
      </c>
      <c r="K9">
        <f t="shared" si="3"/>
        <v>245</v>
      </c>
      <c r="L9" t="str">
        <f t="shared" si="4"/>
        <v>CAGTTTCTGAGCAGATGACCTTTTCCTCCTGAGTCTCCCTCCCCTCATGAGATAGAGGGCAGGTGGCCCATCTGTCCTCTTACCTCCTTGGTCATCAGCTGGGAGAAATTGAATGGGGGGTGTTTGACTTGCAAATGTGAGGACCCTTTAGCCCAGCTGGGAAGT</v>
      </c>
      <c r="M9" s="4" t="s">
        <v>49</v>
      </c>
      <c r="N9" t="s">
        <v>60</v>
      </c>
      <c r="O9">
        <v>17945332</v>
      </c>
      <c r="P9">
        <v>17945504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Babak</dc:creator>
  <cp:keywords/>
  <dc:description/>
  <cp:lastModifiedBy>Tomas Babak</cp:lastModifiedBy>
  <dcterms:created xsi:type="dcterms:W3CDTF">2005-03-05T19:26:39Z</dcterms:created>
  <dcterms:modified xsi:type="dcterms:W3CDTF">2005-05-18T19:18:24Z</dcterms:modified>
  <cp:category/>
  <cp:version/>
  <cp:contentType/>
  <cp:contentStatus/>
</cp:coreProperties>
</file>